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WYKAZ POJAZDÓW" sheetId="1" r:id="rId1"/>
  </sheets>
  <definedNames>
    <definedName name="_xlnm.Print_Area" localSheetId="0">'WYKAZ POJAZDÓW'!$A$1:$P$22</definedName>
  </definedNames>
  <calcPr calcId="145621"/>
</workbook>
</file>

<file path=xl/calcChain.xml><?xml version="1.0" encoding="utf-8"?>
<calcChain xmlns="http://schemas.openxmlformats.org/spreadsheetml/2006/main">
  <c r="C19" i="1" l="1"/>
  <c r="C18" i="1"/>
  <c r="C17" i="1"/>
  <c r="C22" i="1"/>
</calcChain>
</file>

<file path=xl/sharedStrings.xml><?xml version="1.0" encoding="utf-8"?>
<sst xmlns="http://schemas.openxmlformats.org/spreadsheetml/2006/main" count="97" uniqueCount="64">
  <si>
    <t>Lp.</t>
  </si>
  <si>
    <t>Nr rej.</t>
  </si>
  <si>
    <t>Marka</t>
  </si>
  <si>
    <t>Typ</t>
  </si>
  <si>
    <t>Rodzaj pojazdu</t>
  </si>
  <si>
    <r>
      <t>Pojemność silnia (cm</t>
    </r>
    <r>
      <rPr>
        <sz val="8"/>
        <rFont val="Czcionka tekstu podstawowego"/>
        <charset val="238"/>
      </rPr>
      <t>³</t>
    </r>
    <r>
      <rPr>
        <sz val="8"/>
        <rFont val="Verdana"/>
        <family val="2"/>
        <charset val="238"/>
      </rPr>
      <t>)</t>
    </r>
  </si>
  <si>
    <t>Moc (kW)</t>
  </si>
  <si>
    <t>Dopuszczalna masa całkowita (DMC)</t>
  </si>
  <si>
    <t>Liczba miejsc</t>
  </si>
  <si>
    <t>Ładowność</t>
  </si>
  <si>
    <t>Rok produkcji</t>
  </si>
  <si>
    <t>Nr nadwozia (VIN)</t>
  </si>
  <si>
    <t>Data nastepnego badania technicznego</t>
  </si>
  <si>
    <t>Zabezpieczenia przeciwkradzieżowe</t>
  </si>
  <si>
    <t>OC 
[rok-miesiąc-dzień]</t>
  </si>
  <si>
    <t>AC 
[rok-miesiąc-dzień]</t>
  </si>
  <si>
    <t>NW 
[rok-miesiąc-dzień]</t>
  </si>
  <si>
    <t>ASS 
[rok-miesiąc-dzień]</t>
  </si>
  <si>
    <t>OD</t>
  </si>
  <si>
    <t>DO</t>
  </si>
  <si>
    <t>NLI 85FW</t>
  </si>
  <si>
    <t>Peugeot</t>
  </si>
  <si>
    <t>Partner</t>
  </si>
  <si>
    <t>osobowy</t>
  </si>
  <si>
    <t>VF37J9HTCAJ594952</t>
  </si>
  <si>
    <t>NLI 77JE</t>
  </si>
  <si>
    <t>Volkswagen</t>
  </si>
  <si>
    <t>Crafter</t>
  </si>
  <si>
    <t>specjalny sanitarny</t>
  </si>
  <si>
    <t>WV1ZZZ2ZC6025650</t>
  </si>
  <si>
    <t>NIE</t>
  </si>
  <si>
    <t>NLI 30AF</t>
  </si>
  <si>
    <t>Boxer</t>
  </si>
  <si>
    <t>VF3YCMDFB11234305</t>
  </si>
  <si>
    <t>NLI S610</t>
  </si>
  <si>
    <t>Renault</t>
  </si>
  <si>
    <t>Master</t>
  </si>
  <si>
    <t>VF1FBDUH633309245</t>
  </si>
  <si>
    <t>-</t>
  </si>
  <si>
    <t>NLI F985</t>
  </si>
  <si>
    <t>Mercedes</t>
  </si>
  <si>
    <t>Sprinter</t>
  </si>
  <si>
    <t>WDB9036621R344473</t>
  </si>
  <si>
    <t>nieużytkowany</t>
  </si>
  <si>
    <t>Monitoring GPRS, centralny zamek, autoalarm</t>
  </si>
  <si>
    <t>Defibrylator Life Pack 12</t>
  </si>
  <si>
    <t>Defibrylator Life Pack 15</t>
  </si>
  <si>
    <t>Przebieg</t>
  </si>
  <si>
    <t xml:space="preserve">Liczba kluczy </t>
  </si>
  <si>
    <t>NLI 31SA</t>
  </si>
  <si>
    <t xml:space="preserve">Ranault </t>
  </si>
  <si>
    <t>VF1FDCYH637366200</t>
  </si>
  <si>
    <t>Master Ambulans</t>
  </si>
  <si>
    <t>22.04.2017</t>
  </si>
  <si>
    <t>20.10.2016</t>
  </si>
  <si>
    <t>05.12.2016</t>
  </si>
  <si>
    <t>12.04.2017</t>
  </si>
  <si>
    <t xml:space="preserve"> -</t>
  </si>
  <si>
    <t>Wnioskowany okres ubezpieczenia</t>
  </si>
  <si>
    <t>Wyposażenie dodatkowe 
(nie zgłaszane do ubepzieczenia AC)</t>
  </si>
  <si>
    <t>Wartość pojazdu do oblieczenia składki w ofercie
 (wartość brutto)</t>
  </si>
  <si>
    <t>Data I rej. 
w Polsce  
[rok-miesiąc-dzień]</t>
  </si>
  <si>
    <t>Załącznik nr 8 Wykaz pojazdów 
Znak sprawy ZOZ.V.270-25/ZP/16</t>
  </si>
  <si>
    <t>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</si>
</sst>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zł-415];[Red]\-#,##0\ [$zł-415]"/>
    <numFmt numFmtId="165" formatCode="d/mm/yyyy"/>
    <numFmt numFmtId="166" formatCode="#,##0.00\ [$zł-415];[Red]\-#,##0.00\ [$zł-415]"/>
    <numFmt numFmtId="167" formatCode="yyyy/mm/dd;@"/>
  </numFmts>
  <fonts count="4">
    <font>
      <sz val="10"/>
      <name val="Arial CE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view="pageLayout" zoomScale="70" zoomScaleNormal="85" zoomScalePageLayoutView="70" workbookViewId="0">
      <selection activeCell="N9" sqref="N9"/>
    </sheetView>
  </sheetViews>
  <sheetFormatPr defaultRowHeight="10.5"/>
  <cols>
    <col min="1" max="1" width="3.5703125" style="1" customWidth="1"/>
    <col min="2" max="2" width="10.7109375" style="1" customWidth="1"/>
    <col min="3" max="3" width="15.7109375" style="1" customWidth="1"/>
    <col min="4" max="4" width="18.28515625" style="1" customWidth="1"/>
    <col min="5" max="5" width="15.7109375" style="1" customWidth="1"/>
    <col min="6" max="13" width="12.85546875" style="1" customWidth="1"/>
    <col min="14" max="14" width="13.140625" style="1" customWidth="1"/>
    <col min="15" max="15" width="13.28515625" style="2" customWidth="1"/>
    <col min="16" max="16" width="13.42578125" style="2" customWidth="1"/>
    <col min="17" max="16384" width="9.140625" style="1"/>
  </cols>
  <sheetData>
    <row r="1" spans="1:16" ht="45.75" customHeight="1">
      <c r="B1" s="32" t="s">
        <v>62</v>
      </c>
      <c r="C1" s="32"/>
      <c r="D1" s="32"/>
      <c r="E1" s="32"/>
      <c r="F1" s="32"/>
      <c r="G1" s="32"/>
      <c r="H1" s="32"/>
    </row>
    <row r="2" spans="1:16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4" customHeight="1">
      <c r="A3" s="24" t="s">
        <v>0</v>
      </c>
      <c r="B3" s="24" t="s">
        <v>1</v>
      </c>
      <c r="C3" s="28" t="s">
        <v>2</v>
      </c>
      <c r="D3" s="27" t="s">
        <v>3</v>
      </c>
      <c r="E3" s="29" t="s">
        <v>4</v>
      </c>
      <c r="F3" s="29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61</v>
      </c>
      <c r="N3" s="27" t="s">
        <v>12</v>
      </c>
      <c r="O3" s="27" t="s">
        <v>47</v>
      </c>
      <c r="P3" s="31" t="s">
        <v>48</v>
      </c>
    </row>
    <row r="4" spans="1:16" ht="24" customHeight="1">
      <c r="A4" s="24"/>
      <c r="B4" s="24"/>
      <c r="C4" s="28"/>
      <c r="D4" s="27"/>
      <c r="E4" s="29"/>
      <c r="F4" s="29"/>
      <c r="G4" s="27"/>
      <c r="H4" s="27"/>
      <c r="I4" s="27"/>
      <c r="J4" s="27"/>
      <c r="K4" s="27"/>
      <c r="L4" s="27"/>
      <c r="M4" s="27"/>
      <c r="N4" s="27"/>
      <c r="O4" s="27"/>
      <c r="P4" s="31"/>
    </row>
    <row r="5" spans="1:16" ht="4.5" customHeight="1">
      <c r="A5" s="24"/>
      <c r="B5" s="24"/>
      <c r="C5" s="28"/>
      <c r="D5" s="27"/>
      <c r="E5" s="29"/>
      <c r="F5" s="29"/>
      <c r="G5" s="27"/>
      <c r="H5" s="27"/>
      <c r="I5" s="27"/>
      <c r="J5" s="27"/>
      <c r="K5" s="27"/>
      <c r="L5" s="27"/>
      <c r="M5" s="27"/>
      <c r="N5" s="27"/>
      <c r="O5" s="27"/>
      <c r="P5" s="31"/>
    </row>
    <row r="6" spans="1:16" s="6" customFormat="1" ht="33" customHeight="1">
      <c r="A6" s="11">
        <v>1</v>
      </c>
      <c r="B6" s="11" t="s">
        <v>20</v>
      </c>
      <c r="C6" s="12" t="s">
        <v>21</v>
      </c>
      <c r="D6" s="13" t="s">
        <v>22</v>
      </c>
      <c r="E6" s="13" t="s">
        <v>23</v>
      </c>
      <c r="F6" s="11">
        <v>1560</v>
      </c>
      <c r="G6" s="11">
        <v>55</v>
      </c>
      <c r="H6" s="11">
        <v>2040</v>
      </c>
      <c r="I6" s="11">
        <v>5</v>
      </c>
      <c r="J6" s="11">
        <v>2600</v>
      </c>
      <c r="K6" s="11">
        <v>2010</v>
      </c>
      <c r="L6" s="11" t="s">
        <v>24</v>
      </c>
      <c r="M6" s="14">
        <v>40283</v>
      </c>
      <c r="N6" s="15" t="s">
        <v>53</v>
      </c>
      <c r="O6" s="16">
        <v>170355</v>
      </c>
      <c r="P6" s="17">
        <v>2</v>
      </c>
    </row>
    <row r="7" spans="1:16" s="6" customFormat="1" ht="33" customHeight="1">
      <c r="A7" s="11">
        <v>2</v>
      </c>
      <c r="B7" s="11" t="s">
        <v>25</v>
      </c>
      <c r="C7" s="12" t="s">
        <v>26</v>
      </c>
      <c r="D7" s="11" t="s">
        <v>27</v>
      </c>
      <c r="E7" s="11" t="s">
        <v>28</v>
      </c>
      <c r="F7" s="11">
        <v>1968</v>
      </c>
      <c r="G7" s="11">
        <v>120</v>
      </c>
      <c r="H7" s="11">
        <v>3500</v>
      </c>
      <c r="I7" s="11">
        <v>5</v>
      </c>
      <c r="J7" s="11">
        <v>0</v>
      </c>
      <c r="K7" s="11">
        <v>2011</v>
      </c>
      <c r="L7" s="11" t="s">
        <v>29</v>
      </c>
      <c r="M7" s="18">
        <v>40953</v>
      </c>
      <c r="N7" s="15" t="s">
        <v>54</v>
      </c>
      <c r="O7" s="16">
        <v>272133</v>
      </c>
      <c r="P7" s="17">
        <v>2</v>
      </c>
    </row>
    <row r="8" spans="1:16" s="9" customFormat="1" ht="33" customHeight="1">
      <c r="A8" s="11">
        <v>3</v>
      </c>
      <c r="B8" s="11" t="s">
        <v>31</v>
      </c>
      <c r="C8" s="12" t="s">
        <v>21</v>
      </c>
      <c r="D8" s="11" t="s">
        <v>32</v>
      </c>
      <c r="E8" s="11" t="s">
        <v>28</v>
      </c>
      <c r="F8" s="11">
        <v>2999</v>
      </c>
      <c r="G8" s="11">
        <v>115.5</v>
      </c>
      <c r="H8" s="11">
        <v>3490</v>
      </c>
      <c r="I8" s="11">
        <v>5</v>
      </c>
      <c r="J8" s="11">
        <v>2810</v>
      </c>
      <c r="K8" s="11">
        <v>2007</v>
      </c>
      <c r="L8" s="11" t="s">
        <v>33</v>
      </c>
      <c r="M8" s="18">
        <v>39430</v>
      </c>
      <c r="N8" s="11" t="s">
        <v>55</v>
      </c>
      <c r="O8" s="16">
        <v>288617</v>
      </c>
      <c r="P8" s="17">
        <v>2</v>
      </c>
    </row>
    <row r="9" spans="1:16" s="6" customFormat="1" ht="33" customHeight="1">
      <c r="A9" s="11">
        <v>4</v>
      </c>
      <c r="B9" s="11" t="s">
        <v>34</v>
      </c>
      <c r="C9" s="12" t="s">
        <v>35</v>
      </c>
      <c r="D9" s="11" t="s">
        <v>36</v>
      </c>
      <c r="E9" s="11" t="s">
        <v>28</v>
      </c>
      <c r="F9" s="11">
        <v>2463</v>
      </c>
      <c r="G9" s="11">
        <v>84</v>
      </c>
      <c r="H9" s="11">
        <v>3300</v>
      </c>
      <c r="I9" s="11">
        <v>4</v>
      </c>
      <c r="J9" s="11">
        <v>1429</v>
      </c>
      <c r="K9" s="11">
        <v>2005</v>
      </c>
      <c r="L9" s="11" t="s">
        <v>37</v>
      </c>
      <c r="M9" s="18">
        <v>38693</v>
      </c>
      <c r="N9" s="11" t="s">
        <v>63</v>
      </c>
      <c r="O9" s="16">
        <v>536816</v>
      </c>
      <c r="P9" s="17">
        <v>2</v>
      </c>
    </row>
    <row r="10" spans="1:16" s="6" customFormat="1" ht="33" customHeight="1">
      <c r="A10" s="11">
        <v>5</v>
      </c>
      <c r="B10" s="11" t="s">
        <v>39</v>
      </c>
      <c r="C10" s="12" t="s">
        <v>40</v>
      </c>
      <c r="D10" s="11" t="s">
        <v>41</v>
      </c>
      <c r="E10" s="11" t="s">
        <v>28</v>
      </c>
      <c r="F10" s="11">
        <v>2148</v>
      </c>
      <c r="G10" s="11">
        <v>95</v>
      </c>
      <c r="H10" s="11">
        <v>3500</v>
      </c>
      <c r="I10" s="11">
        <v>6</v>
      </c>
      <c r="J10" s="11">
        <v>2780</v>
      </c>
      <c r="K10" s="11">
        <v>2001</v>
      </c>
      <c r="L10" s="11" t="s">
        <v>42</v>
      </c>
      <c r="M10" s="18">
        <v>37294</v>
      </c>
      <c r="N10" s="11" t="s">
        <v>43</v>
      </c>
      <c r="O10" s="16" t="s">
        <v>43</v>
      </c>
      <c r="P10" s="17" t="s">
        <v>43</v>
      </c>
    </row>
    <row r="11" spans="1:16" s="6" customFormat="1" ht="33" customHeight="1">
      <c r="A11" s="11">
        <v>6</v>
      </c>
      <c r="B11" s="11" t="s">
        <v>49</v>
      </c>
      <c r="C11" s="12" t="s">
        <v>50</v>
      </c>
      <c r="D11" s="11" t="s">
        <v>52</v>
      </c>
      <c r="E11" s="11" t="s">
        <v>28</v>
      </c>
      <c r="F11" s="11">
        <v>2464</v>
      </c>
      <c r="G11" s="11">
        <v>107</v>
      </c>
      <c r="H11" s="11">
        <v>3490</v>
      </c>
      <c r="I11" s="11">
        <v>5</v>
      </c>
      <c r="J11" s="11">
        <v>0</v>
      </c>
      <c r="K11" s="11">
        <v>2007</v>
      </c>
      <c r="L11" s="11" t="s">
        <v>51</v>
      </c>
      <c r="M11" s="18">
        <v>39192</v>
      </c>
      <c r="N11" s="11" t="s">
        <v>56</v>
      </c>
      <c r="O11" s="16">
        <v>379272</v>
      </c>
      <c r="P11" s="17">
        <v>2</v>
      </c>
    </row>
    <row r="12" spans="1:16" ht="7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</row>
    <row r="13" spans="1:16" ht="7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</row>
    <row r="14" spans="1:16" ht="22.5" customHeight="1">
      <c r="A14" s="24" t="s">
        <v>0</v>
      </c>
      <c r="B14" s="24" t="s">
        <v>1</v>
      </c>
      <c r="C14" s="23" t="s">
        <v>60</v>
      </c>
      <c r="D14" s="24" t="s">
        <v>13</v>
      </c>
      <c r="E14" s="27" t="s">
        <v>59</v>
      </c>
      <c r="F14" s="28" t="s">
        <v>58</v>
      </c>
      <c r="G14" s="30"/>
      <c r="H14" s="30"/>
      <c r="I14" s="30"/>
      <c r="J14" s="30"/>
      <c r="K14" s="30"/>
      <c r="L14" s="30"/>
      <c r="M14" s="29"/>
      <c r="N14" s="19"/>
      <c r="O14" s="20"/>
      <c r="P14" s="20"/>
    </row>
    <row r="15" spans="1:16" ht="26.25" customHeight="1">
      <c r="A15" s="24"/>
      <c r="B15" s="24"/>
      <c r="C15" s="23"/>
      <c r="D15" s="25"/>
      <c r="E15" s="27"/>
      <c r="F15" s="28" t="s">
        <v>14</v>
      </c>
      <c r="G15" s="29"/>
      <c r="H15" s="28" t="s">
        <v>15</v>
      </c>
      <c r="I15" s="29"/>
      <c r="J15" s="28" t="s">
        <v>16</v>
      </c>
      <c r="K15" s="29"/>
      <c r="L15" s="28" t="s">
        <v>17</v>
      </c>
      <c r="M15" s="29"/>
      <c r="N15" s="19"/>
      <c r="O15" s="20"/>
      <c r="P15" s="20"/>
    </row>
    <row r="16" spans="1:16" ht="20.25" customHeight="1">
      <c r="A16" s="24"/>
      <c r="B16" s="24"/>
      <c r="C16" s="23"/>
      <c r="D16" s="26"/>
      <c r="E16" s="27"/>
      <c r="F16" s="11" t="s">
        <v>18</v>
      </c>
      <c r="G16" s="11" t="s">
        <v>19</v>
      </c>
      <c r="H16" s="11" t="s">
        <v>18</v>
      </c>
      <c r="I16" s="11" t="s">
        <v>19</v>
      </c>
      <c r="J16" s="11" t="s">
        <v>18</v>
      </c>
      <c r="K16" s="11" t="s">
        <v>19</v>
      </c>
      <c r="L16" s="11" t="s">
        <v>18</v>
      </c>
      <c r="M16" s="11" t="s">
        <v>19</v>
      </c>
      <c r="N16" s="19"/>
      <c r="O16" s="20"/>
      <c r="P16" s="20"/>
    </row>
    <row r="17" spans="1:16" ht="44.25" customHeight="1">
      <c r="A17" s="11">
        <v>1</v>
      </c>
      <c r="B17" s="11" t="s">
        <v>20</v>
      </c>
      <c r="C17" s="21">
        <f>20790*0.9</f>
        <v>18711</v>
      </c>
      <c r="D17" s="11" t="s">
        <v>38</v>
      </c>
      <c r="E17" s="11" t="s">
        <v>38</v>
      </c>
      <c r="F17" s="22">
        <v>42834</v>
      </c>
      <c r="G17" s="22">
        <v>43198</v>
      </c>
      <c r="H17" s="22">
        <v>42834</v>
      </c>
      <c r="I17" s="22">
        <v>43198</v>
      </c>
      <c r="J17" s="22">
        <v>42834</v>
      </c>
      <c r="K17" s="22">
        <v>43198</v>
      </c>
      <c r="L17" s="22">
        <v>42834</v>
      </c>
      <c r="M17" s="22">
        <v>43198</v>
      </c>
      <c r="N17" s="19"/>
      <c r="O17" s="20"/>
      <c r="P17" s="20"/>
    </row>
    <row r="18" spans="1:16" ht="44.25" customHeight="1">
      <c r="A18" s="11">
        <v>2</v>
      </c>
      <c r="B18" s="11" t="s">
        <v>25</v>
      </c>
      <c r="C18" s="21">
        <f>213840*0.9</f>
        <v>192456</v>
      </c>
      <c r="D18" s="11" t="s">
        <v>44</v>
      </c>
      <c r="E18" s="11" t="s">
        <v>45</v>
      </c>
      <c r="F18" s="18">
        <v>42752</v>
      </c>
      <c r="G18" s="18">
        <v>43116</v>
      </c>
      <c r="H18" s="18">
        <v>42752</v>
      </c>
      <c r="I18" s="18">
        <v>43116</v>
      </c>
      <c r="J18" s="18">
        <v>42752</v>
      </c>
      <c r="K18" s="18">
        <v>43116</v>
      </c>
      <c r="L18" s="18">
        <v>42752</v>
      </c>
      <c r="M18" s="18">
        <v>43116</v>
      </c>
      <c r="N18" s="19"/>
      <c r="O18" s="20"/>
      <c r="P18" s="20"/>
    </row>
    <row r="19" spans="1:16" ht="44.25" customHeight="1">
      <c r="A19" s="7">
        <v>3</v>
      </c>
      <c r="B19" s="7" t="s">
        <v>31</v>
      </c>
      <c r="C19" s="3">
        <f>87845*0.9</f>
        <v>79060.5</v>
      </c>
      <c r="D19" s="4" t="s">
        <v>44</v>
      </c>
      <c r="E19" s="4" t="s">
        <v>46</v>
      </c>
      <c r="F19" s="8">
        <v>43083</v>
      </c>
      <c r="G19" s="8">
        <v>43447</v>
      </c>
      <c r="H19" s="8">
        <v>43083</v>
      </c>
      <c r="I19" s="8">
        <v>43447</v>
      </c>
      <c r="J19" s="8">
        <v>43083</v>
      </c>
      <c r="K19" s="8">
        <v>43447</v>
      </c>
      <c r="L19" s="8">
        <v>43083</v>
      </c>
      <c r="M19" s="8">
        <v>43447</v>
      </c>
    </row>
    <row r="20" spans="1:16" ht="44.25" customHeight="1">
      <c r="A20" s="4">
        <v>4</v>
      </c>
      <c r="B20" s="4" t="s">
        <v>34</v>
      </c>
      <c r="C20" s="4" t="s">
        <v>38</v>
      </c>
      <c r="D20" s="4" t="s">
        <v>38</v>
      </c>
      <c r="E20" s="4" t="s">
        <v>38</v>
      </c>
      <c r="F20" s="5">
        <v>43070</v>
      </c>
      <c r="G20" s="5">
        <v>43434</v>
      </c>
      <c r="H20" s="5" t="s">
        <v>30</v>
      </c>
      <c r="I20" s="5" t="s">
        <v>30</v>
      </c>
      <c r="J20" s="5">
        <v>43070</v>
      </c>
      <c r="K20" s="5">
        <v>43434</v>
      </c>
      <c r="L20" s="5">
        <v>43070</v>
      </c>
      <c r="M20" s="5">
        <v>43434</v>
      </c>
    </row>
    <row r="21" spans="1:16" ht="44.25" customHeight="1">
      <c r="A21" s="4">
        <v>5</v>
      </c>
      <c r="B21" s="4" t="s">
        <v>39</v>
      </c>
      <c r="C21" s="4" t="s">
        <v>38</v>
      </c>
      <c r="D21" s="4" t="s">
        <v>38</v>
      </c>
      <c r="E21" s="4" t="s">
        <v>38</v>
      </c>
      <c r="F21" s="5">
        <v>42779</v>
      </c>
      <c r="G21" s="5">
        <v>43143</v>
      </c>
      <c r="H21" s="5" t="s">
        <v>30</v>
      </c>
      <c r="I21" s="5" t="s">
        <v>30</v>
      </c>
      <c r="J21" s="5">
        <v>42779</v>
      </c>
      <c r="K21" s="5">
        <v>43143</v>
      </c>
      <c r="L21" s="5">
        <v>42779</v>
      </c>
      <c r="M21" s="5">
        <v>43143</v>
      </c>
    </row>
    <row r="22" spans="1:16" ht="44.25" customHeight="1">
      <c r="A22" s="4">
        <v>6</v>
      </c>
      <c r="B22" s="4" t="s">
        <v>49</v>
      </c>
      <c r="C22" s="3">
        <f>29100*0.9</f>
        <v>26190</v>
      </c>
      <c r="D22" s="4" t="s">
        <v>57</v>
      </c>
      <c r="E22" s="4" t="s">
        <v>57</v>
      </c>
      <c r="F22" s="5">
        <v>42845</v>
      </c>
      <c r="G22" s="5">
        <v>43209</v>
      </c>
      <c r="H22" s="5">
        <v>42845</v>
      </c>
      <c r="I22" s="5">
        <v>43209</v>
      </c>
      <c r="J22" s="5">
        <v>42845</v>
      </c>
      <c r="K22" s="5">
        <v>43209</v>
      </c>
      <c r="L22" s="5">
        <v>42845</v>
      </c>
      <c r="M22" s="5">
        <v>43209</v>
      </c>
    </row>
  </sheetData>
  <sheetProtection selectLockedCells="1" selectUnlockedCells="1"/>
  <mergeCells count="27">
    <mergeCell ref="A14:A16"/>
    <mergeCell ref="B14:B16"/>
    <mergeCell ref="E14:E16"/>
    <mergeCell ref="M3:M5"/>
    <mergeCell ref="B1:H1"/>
    <mergeCell ref="D3:D5"/>
    <mergeCell ref="E3:E5"/>
    <mergeCell ref="F3:F5"/>
    <mergeCell ref="G3:G5"/>
    <mergeCell ref="A3:A5"/>
    <mergeCell ref="B3:B5"/>
    <mergeCell ref="O3:O5"/>
    <mergeCell ref="P3:P5"/>
    <mergeCell ref="N3:N5"/>
    <mergeCell ref="C14:C16"/>
    <mergeCell ref="D14:D16"/>
    <mergeCell ref="K3:K5"/>
    <mergeCell ref="L3:L5"/>
    <mergeCell ref="H15:I15"/>
    <mergeCell ref="C3:C5"/>
    <mergeCell ref="I3:I5"/>
    <mergeCell ref="J3:J5"/>
    <mergeCell ref="J15:K15"/>
    <mergeCell ref="L15:M15"/>
    <mergeCell ref="H3:H5"/>
    <mergeCell ref="F14:M14"/>
    <mergeCell ref="F15:G15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POJAZDÓW</vt:lpstr>
      <vt:lpstr>'WYKAZ POJAZDÓW'!Obszar_wydruku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User_ADM_04</dc:creator>
  <cp:lastModifiedBy>User_ADM_11</cp:lastModifiedBy>
  <cp:lastPrinted>2016-11-17T09:38:29Z</cp:lastPrinted>
  <dcterms:created xsi:type="dcterms:W3CDTF">2015-12-21T14:07:01Z</dcterms:created>
  <dcterms:modified xsi:type="dcterms:W3CDTF">2016-11-23T08:07:19Z</dcterms:modified>
</cp:coreProperties>
</file>