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915" windowHeight="12075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F5" i="1" l="1"/>
  <c r="F6" i="1"/>
  <c r="H6" i="1" s="1"/>
  <c r="F7" i="1"/>
  <c r="F8" i="1"/>
  <c r="H8" i="1" s="1"/>
  <c r="F9" i="1"/>
  <c r="F10" i="1"/>
  <c r="H10" i="1" s="1"/>
  <c r="F11" i="1"/>
  <c r="F12" i="1"/>
  <c r="H12" i="1" s="1"/>
  <c r="F13" i="1"/>
  <c r="F14" i="1"/>
  <c r="H14" i="1" s="1"/>
  <c r="F15" i="1"/>
  <c r="F16" i="1"/>
  <c r="H16" i="1" s="1"/>
  <c r="F17" i="1"/>
  <c r="F18" i="1"/>
  <c r="H18" i="1" s="1"/>
  <c r="F4" i="1"/>
  <c r="H4" i="1" l="1"/>
  <c r="H17" i="1"/>
  <c r="I17" i="1" s="1"/>
  <c r="H15" i="1"/>
  <c r="I15" i="1" s="1"/>
  <c r="H13" i="1"/>
  <c r="I13" i="1" s="1"/>
  <c r="H11" i="1"/>
  <c r="I11" i="1" s="1"/>
  <c r="H9" i="1"/>
  <c r="I9" i="1" s="1"/>
  <c r="H7" i="1"/>
  <c r="I7" i="1" s="1"/>
  <c r="H5" i="1"/>
  <c r="I5" i="1" s="1"/>
  <c r="I18" i="1"/>
  <c r="I16" i="1"/>
  <c r="I14" i="1"/>
  <c r="I12" i="1"/>
  <c r="I10" i="1"/>
  <c r="I8" i="1"/>
  <c r="I6" i="1"/>
  <c r="F19" i="1"/>
  <c r="H19" i="1" l="1"/>
  <c r="I19" i="1" s="1"/>
  <c r="I4" i="1"/>
</calcChain>
</file>

<file path=xl/sharedStrings.xml><?xml version="1.0" encoding="utf-8"?>
<sst xmlns="http://schemas.openxmlformats.org/spreadsheetml/2006/main" count="43" uniqueCount="29">
  <si>
    <t>Lp.</t>
  </si>
  <si>
    <t>NAZWA ASORTYMANTU</t>
  </si>
  <si>
    <t>J.M.</t>
  </si>
  <si>
    <t>SZACUNKOWE
36-M-CZNE ZAPOTRZEBOWANIE</t>
  </si>
  <si>
    <t>CENA NETTO</t>
  </si>
  <si>
    <t>WARTOŚĆ NETTO</t>
  </si>
  <si>
    <t>Adapter sterylny Luer z zaworkiem x 100 szt.
( zastosowanie łączenie igieł typu Luer z probówkami systemu)</t>
  </si>
  <si>
    <t>Op.</t>
  </si>
  <si>
    <t>Igła systemowa z zabezpieczeniem przeciw przypadkowemu zakłuciu umieszczonym w jednej linii z ostrzem igły , bezpośrednio na igle 0,8 x 32 mm x 48 szt.</t>
  </si>
  <si>
    <t xml:space="preserve">Igła systemowa 0,8 x 38 mm x 100 szt. </t>
  </si>
  <si>
    <t>Igła systemowa motylkowa 0,8 z zabezpieczeniem przed przypadkowym zakłuciem ( umieszczone w jednej linii z igłą i nasuwanym na igłę po pobraniu jedną ręką )
z drenem , łącznikiem Luer   z zaworkiem systemowym , komplet sterylny, gotowy do użycia x 50 szt</t>
  </si>
  <si>
    <t>Probówka 2 ml do glukozy x 100 szt.</t>
  </si>
  <si>
    <t>Probówka do koagulologii 1,8 ml z graniczoną pustą przestrzenią martwą poniżej 1 ml o podwójnych ściankach x 100 szt</t>
  </si>
  <si>
    <t>Probówka biochemiczna 2-3 ml z aktywatorem wykrzepiania x 100szt.</t>
  </si>
  <si>
    <t>Probówka biochemiczna 4-5 ml z aktywatorem wykrzepiania x 100 szt.</t>
  </si>
  <si>
    <t>Probówka biochemiczna 4-5 ml z trombiną i żelem x 100 szt.</t>
  </si>
  <si>
    <t>Probówka szklana do OB. 1,6 ml ( do pomiaru liniowego krwi) x 100 szt.</t>
  </si>
  <si>
    <t>Probówka szklana do OB. 4-5,5 ml (do pomiaru logarytmicznego krwi) x 100 szt.</t>
  </si>
  <si>
    <t>Probówka do morfologii 2-3 ml z K 3 EDTA x 100 szt.</t>
  </si>
  <si>
    <t>Probówka 2 ml z heparyną litową x 100 szt.</t>
  </si>
  <si>
    <t>Pipeta do OB x 250 szt.</t>
  </si>
  <si>
    <t>Uchwyt j.u.z mocowaniem igły systemowej na gwint x 250 szt.</t>
  </si>
  <si>
    <t>STAWKA VAT</t>
  </si>
  <si>
    <t>VAT</t>
  </si>
  <si>
    <t xml:space="preserve">WARTOŚĆ BRUTTO </t>
  </si>
  <si>
    <t>Producent</t>
  </si>
  <si>
    <t>Razem</t>
  </si>
  <si>
    <t>Nr katalogowy</t>
  </si>
  <si>
    <t>ZAMKNIĘTY SYSTEM PRÓŻNIOWY POBIERANIA KRWII CZAS TRWANIA UMOWY 3 LATA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</si>
</sst>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justify"/>
    </xf>
    <xf numFmtId="0" fontId="0" fillId="0" borderId="1" xfId="0" applyBorder="1" applyAlignment="1">
      <alignment vertical="justify" wrapText="1"/>
    </xf>
    <xf numFmtId="4" fontId="0" fillId="0" borderId="1" xfId="0" applyNumberFormat="1" applyBorder="1" applyAlignment="1">
      <alignment vertical="justify"/>
    </xf>
    <xf numFmtId="4" fontId="2" fillId="0" borderId="1" xfId="0" applyNumberFormat="1" applyFont="1" applyBorder="1" applyAlignment="1">
      <alignment vertical="justify"/>
    </xf>
    <xf numFmtId="9" fontId="0" fillId="0" borderId="1" xfId="0" applyNumberFormat="1" applyBorder="1" applyAlignment="1">
      <alignment vertical="justify"/>
    </xf>
    <xf numFmtId="0" fontId="3" fillId="0" borderId="1" xfId="0" applyFont="1" applyBorder="1" applyAlignment="1">
      <alignment vertical="justify"/>
    </xf>
    <xf numFmtId="0" fontId="0" fillId="0" borderId="0" xfId="0" applyBorder="1"/>
    <xf numFmtId="0" fontId="0" fillId="0" borderId="0" xfId="0" applyBorder="1" applyAlignment="1">
      <alignment vertical="justify"/>
    </xf>
    <xf numFmtId="4" fontId="0" fillId="0" borderId="0" xfId="0" applyNumberFormat="1" applyBorder="1" applyAlignment="1">
      <alignment vertical="justify"/>
    </xf>
    <xf numFmtId="4" fontId="2" fillId="0" borderId="0" xfId="0" applyNumberFormat="1" applyFont="1" applyBorder="1" applyAlignment="1">
      <alignment vertical="justify"/>
    </xf>
    <xf numFmtId="0" fontId="2" fillId="0" borderId="2" xfId="0" applyFont="1" applyBorder="1" applyAlignment="1">
      <alignment horizontal="center" vertical="justify"/>
    </xf>
    <xf numFmtId="0" fontId="2" fillId="0" borderId="3" xfId="0" applyFont="1" applyBorder="1" applyAlignment="1">
      <alignment horizontal="center" vertical="justify"/>
    </xf>
    <xf numFmtId="0" fontId="2" fillId="0" borderId="4" xfId="0" applyFont="1" applyBorder="1" applyAlignment="1">
      <alignment horizontal="center" vertical="justify"/>
    </xf>
    <xf numFmtId="0" fontId="0" fillId="0" borderId="0" xfId="0" applyFill="1" applyBorder="1" applyAlignment="1">
      <alignment horizontal="center" vertical="justify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D24" sqref="D24"/>
    </sheetView>
  </sheetViews>
  <sheetFormatPr defaultRowHeight="15"/>
  <cols>
    <col min="2" max="2" width="36.42578125" customWidth="1"/>
    <col min="4" max="4" width="20.85546875" customWidth="1"/>
    <col min="5" max="5" width="14.28515625" customWidth="1"/>
    <col min="6" max="6" width="20.7109375" customWidth="1"/>
    <col min="7" max="7" width="12.5703125" bestFit="1" customWidth="1"/>
    <col min="9" max="9" width="18" bestFit="1" customWidth="1"/>
    <col min="10" max="10" width="22.42578125" bestFit="1" customWidth="1"/>
    <col min="11" max="11" width="10.140625" bestFit="1" customWidth="1"/>
  </cols>
  <sheetData>
    <row r="1" spans="1:13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8"/>
      <c r="M1" s="8"/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8"/>
      <c r="M2" s="8"/>
    </row>
    <row r="3" spans="1:13" ht="45">
      <c r="A3" s="2" t="s">
        <v>0</v>
      </c>
      <c r="B3" s="2" t="s">
        <v>1</v>
      </c>
      <c r="C3" s="2" t="s">
        <v>2</v>
      </c>
      <c r="D3" s="3" t="s">
        <v>3</v>
      </c>
      <c r="E3" s="2" t="s">
        <v>4</v>
      </c>
      <c r="F3" s="2" t="s">
        <v>5</v>
      </c>
      <c r="G3" s="2" t="s">
        <v>22</v>
      </c>
      <c r="H3" s="2" t="s">
        <v>23</v>
      </c>
      <c r="I3" s="2" t="s">
        <v>24</v>
      </c>
      <c r="J3" s="7" t="s">
        <v>27</v>
      </c>
      <c r="K3" s="7" t="s">
        <v>25</v>
      </c>
      <c r="L3" s="9"/>
      <c r="M3" s="9"/>
    </row>
    <row r="4" spans="1:13" ht="60">
      <c r="A4" s="2">
        <v>1</v>
      </c>
      <c r="B4" s="3" t="s">
        <v>6</v>
      </c>
      <c r="C4" s="2" t="s">
        <v>7</v>
      </c>
      <c r="D4" s="2">
        <v>150</v>
      </c>
      <c r="E4" s="2"/>
      <c r="F4" s="4">
        <f>D4*E4</f>
        <v>0</v>
      </c>
      <c r="G4" s="6">
        <v>0.08</v>
      </c>
      <c r="H4" s="4">
        <f>F4*G4</f>
        <v>0</v>
      </c>
      <c r="I4" s="4">
        <f>F4+H4</f>
        <v>0</v>
      </c>
      <c r="J4" s="4"/>
      <c r="K4" s="4"/>
      <c r="L4" s="10"/>
      <c r="M4" s="10"/>
    </row>
    <row r="5" spans="1:13" ht="75">
      <c r="A5" s="2">
        <v>2</v>
      </c>
      <c r="B5" s="3" t="s">
        <v>8</v>
      </c>
      <c r="C5" s="2" t="s">
        <v>7</v>
      </c>
      <c r="D5" s="2">
        <v>10</v>
      </c>
      <c r="E5" s="2"/>
      <c r="F5" s="4">
        <f t="shared" ref="F5:F18" si="0">D5*E5</f>
        <v>0</v>
      </c>
      <c r="G5" s="6">
        <v>0.08</v>
      </c>
      <c r="H5" s="4">
        <f t="shared" ref="H5:H18" si="1">F5*G5</f>
        <v>0</v>
      </c>
      <c r="I5" s="4">
        <f t="shared" ref="I5:I19" si="2">F5+H5</f>
        <v>0</v>
      </c>
      <c r="J5" s="4"/>
      <c r="K5" s="4"/>
      <c r="L5" s="10"/>
      <c r="M5" s="10"/>
    </row>
    <row r="6" spans="1:13">
      <c r="A6" s="2">
        <v>2</v>
      </c>
      <c r="B6" s="2" t="s">
        <v>9</v>
      </c>
      <c r="C6" s="2" t="s">
        <v>7</v>
      </c>
      <c r="D6" s="2">
        <v>280</v>
      </c>
      <c r="E6" s="2"/>
      <c r="F6" s="4">
        <f t="shared" si="0"/>
        <v>0</v>
      </c>
      <c r="G6" s="6">
        <v>0.08</v>
      </c>
      <c r="H6" s="4">
        <f t="shared" si="1"/>
        <v>0</v>
      </c>
      <c r="I6" s="4">
        <f t="shared" si="2"/>
        <v>0</v>
      </c>
      <c r="J6" s="4"/>
      <c r="K6" s="4"/>
      <c r="L6" s="10"/>
      <c r="M6" s="10"/>
    </row>
    <row r="7" spans="1:13" ht="120">
      <c r="A7" s="2">
        <v>3</v>
      </c>
      <c r="B7" s="3" t="s">
        <v>10</v>
      </c>
      <c r="C7" s="2" t="s">
        <v>7</v>
      </c>
      <c r="D7" s="2">
        <v>710</v>
      </c>
      <c r="E7" s="2"/>
      <c r="F7" s="4">
        <f t="shared" si="0"/>
        <v>0</v>
      </c>
      <c r="G7" s="6">
        <v>0.08</v>
      </c>
      <c r="H7" s="4">
        <f t="shared" si="1"/>
        <v>0</v>
      </c>
      <c r="I7" s="4">
        <f t="shared" si="2"/>
        <v>0</v>
      </c>
      <c r="J7" s="4"/>
      <c r="K7" s="4"/>
      <c r="L7" s="10"/>
      <c r="M7" s="10"/>
    </row>
    <row r="8" spans="1:13">
      <c r="A8" s="2">
        <v>4</v>
      </c>
      <c r="B8" s="2" t="s">
        <v>11</v>
      </c>
      <c r="C8" s="2" t="s">
        <v>7</v>
      </c>
      <c r="D8" s="2">
        <v>42</v>
      </c>
      <c r="E8" s="2"/>
      <c r="F8" s="4">
        <f t="shared" si="0"/>
        <v>0</v>
      </c>
      <c r="G8" s="6">
        <v>0.08</v>
      </c>
      <c r="H8" s="4">
        <f t="shared" si="1"/>
        <v>0</v>
      </c>
      <c r="I8" s="4">
        <f t="shared" si="2"/>
        <v>0</v>
      </c>
      <c r="J8" s="4"/>
      <c r="K8" s="4"/>
      <c r="L8" s="10"/>
      <c r="M8" s="10"/>
    </row>
    <row r="9" spans="1:13" ht="60">
      <c r="A9" s="2">
        <v>5</v>
      </c>
      <c r="B9" s="3" t="s">
        <v>12</v>
      </c>
      <c r="C9" s="2" t="s">
        <v>7</v>
      </c>
      <c r="D9" s="2">
        <v>245</v>
      </c>
      <c r="E9" s="2"/>
      <c r="F9" s="4">
        <f t="shared" si="0"/>
        <v>0</v>
      </c>
      <c r="G9" s="6">
        <v>0.08</v>
      </c>
      <c r="H9" s="4">
        <f t="shared" si="1"/>
        <v>0</v>
      </c>
      <c r="I9" s="4">
        <f t="shared" si="2"/>
        <v>0</v>
      </c>
      <c r="J9" s="4"/>
      <c r="K9" s="4"/>
      <c r="L9" s="10"/>
      <c r="M9" s="10"/>
    </row>
    <row r="10" spans="1:13" ht="30">
      <c r="A10" s="2">
        <v>6</v>
      </c>
      <c r="B10" s="3" t="s">
        <v>13</v>
      </c>
      <c r="C10" s="2" t="s">
        <v>7</v>
      </c>
      <c r="D10" s="2">
        <v>10</v>
      </c>
      <c r="E10" s="2"/>
      <c r="F10" s="4">
        <f t="shared" si="0"/>
        <v>0</v>
      </c>
      <c r="G10" s="6">
        <v>0.08</v>
      </c>
      <c r="H10" s="4">
        <f t="shared" si="1"/>
        <v>0</v>
      </c>
      <c r="I10" s="4">
        <f t="shared" si="2"/>
        <v>0</v>
      </c>
      <c r="J10" s="4"/>
      <c r="K10" s="4"/>
      <c r="L10" s="10"/>
      <c r="M10" s="10"/>
    </row>
    <row r="11" spans="1:13" ht="30">
      <c r="A11" s="2">
        <v>7</v>
      </c>
      <c r="B11" s="3" t="s">
        <v>14</v>
      </c>
      <c r="C11" s="2" t="s">
        <v>7</v>
      </c>
      <c r="D11" s="2">
        <v>620</v>
      </c>
      <c r="E11" s="2"/>
      <c r="F11" s="4">
        <f t="shared" si="0"/>
        <v>0</v>
      </c>
      <c r="G11" s="6">
        <v>0.08</v>
      </c>
      <c r="H11" s="4">
        <f t="shared" si="1"/>
        <v>0</v>
      </c>
      <c r="I11" s="4">
        <f t="shared" si="2"/>
        <v>0</v>
      </c>
      <c r="J11" s="4"/>
      <c r="K11" s="4"/>
      <c r="L11" s="10"/>
      <c r="M11" s="10"/>
    </row>
    <row r="12" spans="1:13" ht="30">
      <c r="A12" s="2">
        <v>8</v>
      </c>
      <c r="B12" s="3" t="s">
        <v>15</v>
      </c>
      <c r="C12" s="2" t="s">
        <v>7</v>
      </c>
      <c r="D12" s="2">
        <v>10</v>
      </c>
      <c r="E12" s="2"/>
      <c r="F12" s="4">
        <f t="shared" si="0"/>
        <v>0</v>
      </c>
      <c r="G12" s="6">
        <v>0.08</v>
      </c>
      <c r="H12" s="4">
        <f t="shared" si="1"/>
        <v>0</v>
      </c>
      <c r="I12" s="4">
        <f t="shared" si="2"/>
        <v>0</v>
      </c>
      <c r="J12" s="4"/>
      <c r="K12" s="4"/>
      <c r="L12" s="10"/>
      <c r="M12" s="10"/>
    </row>
    <row r="13" spans="1:13" ht="30">
      <c r="A13" s="2">
        <v>9</v>
      </c>
      <c r="B13" s="3" t="s">
        <v>16</v>
      </c>
      <c r="C13" s="2" t="s">
        <v>7</v>
      </c>
      <c r="D13" s="2">
        <v>20</v>
      </c>
      <c r="E13" s="2"/>
      <c r="F13" s="4">
        <f t="shared" si="0"/>
        <v>0</v>
      </c>
      <c r="G13" s="6">
        <v>0.08</v>
      </c>
      <c r="H13" s="4">
        <f t="shared" si="1"/>
        <v>0</v>
      </c>
      <c r="I13" s="4">
        <f t="shared" si="2"/>
        <v>0</v>
      </c>
      <c r="J13" s="4"/>
      <c r="K13" s="4"/>
      <c r="L13" s="10"/>
      <c r="M13" s="10"/>
    </row>
    <row r="14" spans="1:13" ht="45">
      <c r="A14" s="2">
        <v>10</v>
      </c>
      <c r="B14" s="3" t="s">
        <v>17</v>
      </c>
      <c r="C14" s="2" t="s">
        <v>7</v>
      </c>
      <c r="D14" s="2">
        <v>65</v>
      </c>
      <c r="E14" s="2"/>
      <c r="F14" s="4">
        <f t="shared" si="0"/>
        <v>0</v>
      </c>
      <c r="G14" s="6">
        <v>0.08</v>
      </c>
      <c r="H14" s="4">
        <f t="shared" si="1"/>
        <v>0</v>
      </c>
      <c r="I14" s="4">
        <f t="shared" si="2"/>
        <v>0</v>
      </c>
      <c r="J14" s="4"/>
      <c r="K14" s="4"/>
      <c r="L14" s="10"/>
      <c r="M14" s="10"/>
    </row>
    <row r="15" spans="1:13" ht="30">
      <c r="A15" s="2">
        <v>11</v>
      </c>
      <c r="B15" s="2" t="s">
        <v>18</v>
      </c>
      <c r="C15" s="2" t="s">
        <v>7</v>
      </c>
      <c r="D15" s="2">
        <v>460</v>
      </c>
      <c r="E15" s="2"/>
      <c r="F15" s="4">
        <f t="shared" si="0"/>
        <v>0</v>
      </c>
      <c r="G15" s="6">
        <v>0.08</v>
      </c>
      <c r="H15" s="4">
        <f t="shared" si="1"/>
        <v>0</v>
      </c>
      <c r="I15" s="4">
        <f t="shared" si="2"/>
        <v>0</v>
      </c>
      <c r="J15" s="4"/>
      <c r="K15" s="4"/>
      <c r="L15" s="10"/>
      <c r="M15" s="10"/>
    </row>
    <row r="16" spans="1:13" ht="30">
      <c r="A16" s="2">
        <v>12</v>
      </c>
      <c r="B16" s="2" t="s">
        <v>19</v>
      </c>
      <c r="C16" s="2" t="s">
        <v>7</v>
      </c>
      <c r="D16" s="2">
        <v>96</v>
      </c>
      <c r="E16" s="2"/>
      <c r="F16" s="4">
        <f t="shared" si="0"/>
        <v>0</v>
      </c>
      <c r="G16" s="6">
        <v>0.08</v>
      </c>
      <c r="H16" s="4">
        <f t="shared" si="1"/>
        <v>0</v>
      </c>
      <c r="I16" s="4">
        <f t="shared" si="2"/>
        <v>0</v>
      </c>
      <c r="J16" s="4"/>
      <c r="K16" s="4"/>
      <c r="L16" s="10"/>
      <c r="M16" s="10"/>
    </row>
    <row r="17" spans="1:13">
      <c r="A17" s="2">
        <v>13</v>
      </c>
      <c r="B17" s="2" t="s">
        <v>20</v>
      </c>
      <c r="C17" s="2" t="s">
        <v>7</v>
      </c>
      <c r="D17" s="2">
        <v>9</v>
      </c>
      <c r="E17" s="2"/>
      <c r="F17" s="4">
        <f t="shared" si="0"/>
        <v>0</v>
      </c>
      <c r="G17" s="6">
        <v>0.08</v>
      </c>
      <c r="H17" s="4">
        <f t="shared" si="1"/>
        <v>0</v>
      </c>
      <c r="I17" s="4">
        <f t="shared" si="2"/>
        <v>0</v>
      </c>
      <c r="J17" s="4"/>
      <c r="K17" s="4"/>
      <c r="L17" s="10"/>
      <c r="M17" s="10"/>
    </row>
    <row r="18" spans="1:13" ht="30">
      <c r="A18" s="2">
        <v>14</v>
      </c>
      <c r="B18" s="2" t="s">
        <v>21</v>
      </c>
      <c r="C18" s="2" t="s">
        <v>7</v>
      </c>
      <c r="D18" s="2">
        <v>155</v>
      </c>
      <c r="E18" s="2"/>
      <c r="F18" s="4">
        <f t="shared" si="0"/>
        <v>0</v>
      </c>
      <c r="G18" s="6">
        <v>0.08</v>
      </c>
      <c r="H18" s="4">
        <f t="shared" si="1"/>
        <v>0</v>
      </c>
      <c r="I18" s="4">
        <f t="shared" si="2"/>
        <v>0</v>
      </c>
      <c r="J18" s="4"/>
      <c r="K18" s="4"/>
      <c r="L18" s="10"/>
      <c r="M18" s="10"/>
    </row>
    <row r="19" spans="1:13">
      <c r="A19" s="12" t="s">
        <v>26</v>
      </c>
      <c r="B19" s="13"/>
      <c r="C19" s="13"/>
      <c r="D19" s="13"/>
      <c r="E19" s="14"/>
      <c r="F19" s="5">
        <f>SUM(F4:F18)</f>
        <v>0</v>
      </c>
      <c r="G19" s="5"/>
      <c r="H19" s="5">
        <f>SUM(H4:H18)</f>
        <v>0</v>
      </c>
      <c r="I19" s="5">
        <f t="shared" si="2"/>
        <v>0</v>
      </c>
      <c r="J19" s="5"/>
      <c r="K19" s="5"/>
      <c r="L19" s="11"/>
      <c r="M19" s="11"/>
    </row>
    <row r="21" spans="1:13" ht="30" customHeight="1">
      <c r="B21" s="15"/>
      <c r="C21" s="15"/>
      <c r="D21" s="15"/>
    </row>
  </sheetData>
  <mergeCells count="2">
    <mergeCell ref="A19:E19"/>
    <mergeCell ref="B21:D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User_APT_02</dc:creator>
  <cp:lastModifiedBy>User_ADM_05</cp:lastModifiedBy>
  <dcterms:created xsi:type="dcterms:W3CDTF">2015-03-11T11:57:52Z</dcterms:created>
  <dcterms:modified xsi:type="dcterms:W3CDTF">2015-04-01T08:08:52Z</dcterms:modified>
</cp:coreProperties>
</file>